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4to trimestre 2023 Contaduría General Gubernamental\1 INFORMACIÓN CONTABLE\"/>
    </mc:Choice>
  </mc:AlternateContent>
  <bookViews>
    <workbookView xWindow="0" yWindow="0" windowWidth="24000" windowHeight="10890"/>
  </bookViews>
  <sheets>
    <sheet name="Edo de Actividades" sheetId="2" r:id="rId1"/>
  </sheets>
  <definedNames>
    <definedName name="_xlnm.Print_Area" localSheetId="0">'Edo de Actividades'!$B$1:$G$105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2" l="1"/>
  <c r="F79" i="2"/>
  <c r="F70" i="2"/>
  <c r="F63" i="2"/>
  <c r="F50" i="2"/>
  <c r="F43" i="2"/>
  <c r="F28" i="2"/>
  <c r="F22" i="2"/>
  <c r="F12" i="2"/>
  <c r="F93" i="2" l="1"/>
  <c r="F37" i="2"/>
  <c r="E89" i="2"/>
  <c r="E79" i="2"/>
  <c r="E70" i="2"/>
  <c r="E63" i="2"/>
  <c r="E50" i="2"/>
  <c r="E43" i="2"/>
  <c r="E28" i="2"/>
  <c r="E22" i="2"/>
  <c r="E12" i="2"/>
  <c r="F95" i="2" l="1"/>
  <c r="E37" i="2"/>
  <c r="E93" i="2"/>
  <c r="E95" i="2" l="1"/>
</calcChain>
</file>

<file path=xl/sharedStrings.xml><?xml version="1.0" encoding="utf-8"?>
<sst xmlns="http://schemas.openxmlformats.org/spreadsheetml/2006/main" count="61" uniqueCount="61">
  <si>
    <t>Estado de Actividades</t>
  </si>
  <si>
    <t>Concepto</t>
  </si>
  <si>
    <t>INGRESOS Y OTROS BENEFICIOS</t>
  </si>
  <si>
    <t>GASTOS Y OTRAS PÉRDIDAS</t>
  </si>
  <si>
    <t>Ingresos de la Gestión</t>
  </si>
  <si>
    <t>Impuestos</t>
  </si>
  <si>
    <t>Materiales y Suministros</t>
  </si>
  <si>
    <t>Contribuciones de Mejoras</t>
  </si>
  <si>
    <t>Servicios Generales</t>
  </si>
  <si>
    <t>Derechos</t>
  </si>
  <si>
    <t>Transferencias Internas y Asignaciones al Sector Público</t>
  </si>
  <si>
    <t>Transferencias al Resto del Sector Público</t>
  </si>
  <si>
    <t>Subsidios y Subvenciones</t>
  </si>
  <si>
    <t>Pensiones y Jubilaciones</t>
  </si>
  <si>
    <t>Participaciones y Aportaciones</t>
  </si>
  <si>
    <t>Transferencias a Fideicomisos, Mandatos y Contratos Análogos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</si>
  <si>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</si>
  <si>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</si>
  <si>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</si>
  <si>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</si>
  <si>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</si>
  <si>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</si>
  <si>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</si>
  <si>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</si>
  <si>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</si>
  <si>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</si>
  <si>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</si>
  <si>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</si>
  <si>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</si>
  <si>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</si>
  <si>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</si>
  <si>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</si>
  <si>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</si>
  <si>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</si>
  <si>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</si>
  <si>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</si>
  <si>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</si>
  <si>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</si>
  <si>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</si>
  <si>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</si>
  <si>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</si>
  <si>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Total de Gastos y Otras Pérdidas</t>
  </si>
  <si>
    <t>Transferencia, Asignaciones, Subsidios y Otras Ayudas</t>
  </si>
  <si>
    <t>Cuotas y Aportaciones de Seguridad Social</t>
  </si>
  <si>
    <t>Ingresos Financieros</t>
  </si>
  <si>
    <t>Gastos de Funcionamiento</t>
  </si>
  <si>
    <t>Servicios Personales</t>
  </si>
  <si>
    <t xml:space="preserve">Transferencias a la Seguridad Social </t>
  </si>
  <si>
    <t xml:space="preserve">Ayudas Sociales </t>
  </si>
  <si>
    <t>Inversión Pública no Capitalizable</t>
  </si>
  <si>
    <t>Resultados del Ejercicio (Ahorro/Desahorro)</t>
  </si>
  <si>
    <t>( Miles de Pesos )</t>
  </si>
  <si>
    <t>Bajo Protesta de decir Verdad Declaramos que los Estados Financieros y sus Notas son Razonablemente Correctos y Responsabilidad del Emisor</t>
  </si>
  <si>
    <t>Productos</t>
  </si>
  <si>
    <t xml:space="preserve">Aprovechamientos </t>
  </si>
  <si>
    <t>Participaciones, Aportaciones, Convenios Incentivos Derivados de la Colaboración Fiscal, Fondos Distintos de Aportaciones, Transferencias, Asignaciones, Subsidios y Subvenciones y Pensiones y Jubilaciones</t>
  </si>
  <si>
    <t>Participaciones, Aportaciones, Convenios,Incentivos Derivados de la Colaboración Fiscal y Fondos Distintos de Aportaciones</t>
  </si>
  <si>
    <t>Transferencia, Asignaciones, Subsidios y Subvenciones y Pensiones y Jubilaciones</t>
  </si>
  <si>
    <t>Ingresos por Venta de Bienes y Prestación de Servicios</t>
  </si>
  <si>
    <t>Tecnológico de Estudios Superiores de Chimalhuacán</t>
  </si>
  <si>
    <t>Del 1 de Enero al 31 de Diciembre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</si>
</sst>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i/>
      <sz val="10"/>
      <color theme="1"/>
      <name val="HelveticaNeueLT Std Lt"/>
      <family val="2"/>
    </font>
    <font>
      <i/>
      <sz val="11"/>
      <color theme="1"/>
      <name val="HelveticaNeueLT Std Lt"/>
      <family val="2"/>
    </font>
    <font>
      <sz val="6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4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2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/>
    <xf numFmtId="4" fontId="11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0" xfId="0" applyNumberFormat="1" applyFont="1" applyFill="1" applyAlignment="1" applyProtection="1">
      <alignment horizontal="center" vertical="center" wrapText="1"/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Protection="1"/>
    <xf numFmtId="4" fontId="4" fillId="0" borderId="0" xfId="0" applyNumberFormat="1" applyFont="1" applyFill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Protection="1">
      <protection locked="0"/>
    </xf>
    <xf numFmtId="4" fontId="7" fillId="0" borderId="0" xfId="0" applyNumberFormat="1" applyFont="1" applyFill="1"/>
    <xf numFmtId="4" fontId="2" fillId="0" borderId="0" xfId="0" applyNumberFormat="1" applyFont="1" applyFill="1" applyProtection="1">
      <protection locked="0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3"/>
  <sheetViews>
    <sheetView showGridLines="0" tabSelected="1" view="pageBreakPreview" zoomScaleNormal="100" zoomScaleSheetLayoutView="100" workbookViewId="0">
      <selection activeCell="A106" sqref="A106:XFD110"/>
    </sheetView>
  </sheetViews>
  <sheetFormatPr baseColWidth="10" defaultRowHeight="14.25" x14ac:dyDescent="0.2"/>
  <cols>
    <col min="1" max="2" width="1.7109375" style="1" customWidth="1"/>
    <col min="3" max="3" width="9.7109375" style="1" customWidth="1"/>
    <col min="4" max="4" width="128" style="1" customWidth="1"/>
    <col min="5" max="6" width="15.28515625" style="50" bestFit="1" customWidth="1"/>
    <col min="7" max="7" width="1.28515625" style="1" customWidth="1"/>
    <col min="8" max="16384" width="11.42578125" style="1"/>
  </cols>
  <sheetData>
    <row r="1" spans="2:7" s="32" customFormat="1" ht="17.25" customHeight="1" x14ac:dyDescent="0.25">
      <c r="C1" s="55" t="s">
        <v>59</v>
      </c>
      <c r="D1" s="55"/>
      <c r="E1" s="55"/>
      <c r="F1" s="55"/>
      <c r="G1" s="33"/>
    </row>
    <row r="2" spans="2:7" s="32" customFormat="1" ht="17.25" customHeight="1" x14ac:dyDescent="0.25">
      <c r="C2" s="56" t="s">
        <v>0</v>
      </c>
      <c r="D2" s="56"/>
      <c r="E2" s="56"/>
      <c r="F2" s="56"/>
      <c r="G2" s="33"/>
    </row>
    <row r="3" spans="2:7" s="32" customFormat="1" ht="17.25" customHeight="1" x14ac:dyDescent="0.25">
      <c r="C3" s="56" t="s">
        <v>60</v>
      </c>
      <c r="D3" s="56"/>
      <c r="E3" s="56"/>
      <c r="F3" s="56"/>
      <c r="G3" s="33"/>
    </row>
    <row r="4" spans="2:7" s="32" customFormat="1" ht="17.25" customHeight="1" x14ac:dyDescent="0.25">
      <c r="C4" s="56" t="s">
        <v>51</v>
      </c>
      <c r="D4" s="56"/>
      <c r="E4" s="56"/>
      <c r="F4" s="56"/>
      <c r="G4" s="33"/>
    </row>
    <row r="5" spans="2:7" s="32" customFormat="1" ht="8.25" customHeight="1" x14ac:dyDescent="0.25">
      <c r="C5" s="34"/>
      <c r="D5" s="34"/>
      <c r="E5" s="36"/>
      <c r="F5" s="36"/>
      <c r="G5" s="34"/>
    </row>
    <row r="6" spans="2:7" ht="6" customHeight="1" x14ac:dyDescent="0.2">
      <c r="C6" s="2"/>
      <c r="D6" s="2"/>
      <c r="E6" s="37"/>
      <c r="F6" s="37"/>
      <c r="G6" s="2"/>
    </row>
    <row r="7" spans="2:7" ht="15" customHeight="1" x14ac:dyDescent="0.2">
      <c r="B7" s="3"/>
      <c r="C7" s="58" t="s">
        <v>1</v>
      </c>
      <c r="D7" s="59"/>
      <c r="E7" s="51">
        <v>2023</v>
      </c>
      <c r="F7" s="51">
        <v>2022</v>
      </c>
      <c r="G7" s="4"/>
    </row>
    <row r="8" spans="2:7" ht="16.5" customHeight="1" x14ac:dyDescent="0.2">
      <c r="B8" s="5"/>
      <c r="C8" s="6"/>
      <c r="D8" s="6"/>
      <c r="E8" s="38"/>
      <c r="F8" s="38"/>
      <c r="G8" s="7"/>
    </row>
    <row r="9" spans="2:7" ht="15" customHeight="1" x14ac:dyDescent="0.2">
      <c r="B9" s="8"/>
      <c r="C9" s="60" t="s">
        <v>2</v>
      </c>
      <c r="D9" s="60"/>
      <c r="E9" s="39"/>
      <c r="F9" s="39"/>
      <c r="G9" s="9"/>
    </row>
    <row r="10" spans="2:7" ht="8.1" customHeight="1" x14ac:dyDescent="0.2">
      <c r="B10" s="8"/>
      <c r="C10" s="53"/>
      <c r="D10" s="53"/>
      <c r="E10" s="39"/>
      <c r="F10" s="39"/>
      <c r="G10" s="9"/>
    </row>
    <row r="11" spans="2:7" ht="8.1" customHeight="1" x14ac:dyDescent="0.2">
      <c r="B11" s="8"/>
      <c r="C11" s="10"/>
      <c r="D11" s="10"/>
      <c r="E11" s="39"/>
      <c r="F11" s="39"/>
      <c r="G11" s="9"/>
    </row>
    <row r="12" spans="2:7" ht="15" customHeight="1" x14ac:dyDescent="0.2">
      <c r="B12" s="8"/>
      <c r="C12" s="54" t="s">
        <v>4</v>
      </c>
      <c r="D12" s="54"/>
      <c r="E12" s="40">
        <f>SUM(E14:E20)</f>
        <v>0</v>
      </c>
      <c r="F12" s="40">
        <f>SUM(F14:F20)</f>
        <v>0</v>
      </c>
      <c r="G12" s="9"/>
    </row>
    <row r="13" spans="2:7" ht="8.1" customHeight="1" x14ac:dyDescent="0.2">
      <c r="B13" s="8"/>
      <c r="C13" s="11"/>
      <c r="D13" s="11"/>
      <c r="E13" s="41"/>
      <c r="F13" s="41"/>
      <c r="G13" s="9"/>
    </row>
    <row r="14" spans="2:7" s="14" customFormat="1" ht="14.25" customHeight="1" x14ac:dyDescent="0.2">
      <c r="B14" s="12"/>
      <c r="C14" s="52" t="s">
        <v>5</v>
      </c>
      <c r="D14" s="52"/>
      <c r="E14" s="42">
        <v>0</v>
      </c>
      <c r="F14" s="42">
        <v>0</v>
      </c>
      <c r="G14" s="13"/>
    </row>
    <row r="15" spans="2:7" s="14" customFormat="1" ht="14.25" customHeight="1" x14ac:dyDescent="0.2">
      <c r="B15" s="12"/>
      <c r="C15" s="52" t="s">
        <v>43</v>
      </c>
      <c r="D15" s="52"/>
      <c r="E15" s="42">
        <v>0</v>
      </c>
      <c r="F15" s="42">
        <v>0</v>
      </c>
      <c r="G15" s="13"/>
    </row>
    <row r="16" spans="2:7" s="14" customFormat="1" ht="14.25" customHeight="1" x14ac:dyDescent="0.2">
      <c r="B16" s="12"/>
      <c r="C16" s="52" t="s">
        <v>7</v>
      </c>
      <c r="D16" s="52"/>
      <c r="E16" s="42">
        <v>0</v>
      </c>
      <c r="F16" s="42">
        <v>0</v>
      </c>
      <c r="G16" s="13"/>
    </row>
    <row r="17" spans="2:7" s="14" customFormat="1" ht="14.25" customHeight="1" x14ac:dyDescent="0.2">
      <c r="B17" s="12"/>
      <c r="C17" s="52" t="s">
        <v>9</v>
      </c>
      <c r="D17" s="52"/>
      <c r="E17" s="42">
        <v>0</v>
      </c>
      <c r="F17" s="42">
        <v>0</v>
      </c>
      <c r="G17" s="13"/>
    </row>
    <row r="18" spans="2:7" s="14" customFormat="1" ht="14.25" customHeight="1" x14ac:dyDescent="0.2">
      <c r="B18" s="12"/>
      <c r="C18" s="52" t="s">
        <v>53</v>
      </c>
      <c r="D18" s="52"/>
      <c r="E18" s="42">
        <v>0</v>
      </c>
      <c r="F18" s="42">
        <v>0</v>
      </c>
      <c r="G18" s="13"/>
    </row>
    <row r="19" spans="2:7" s="14" customFormat="1" ht="14.25" customHeight="1" x14ac:dyDescent="0.2">
      <c r="B19" s="12"/>
      <c r="C19" s="52" t="s">
        <v>54</v>
      </c>
      <c r="D19" s="52"/>
      <c r="E19" s="42">
        <v>0</v>
      </c>
      <c r="F19" s="42">
        <v>0</v>
      </c>
      <c r="G19" s="13"/>
    </row>
    <row r="20" spans="2:7" s="14" customFormat="1" ht="14.25" customHeight="1" x14ac:dyDescent="0.2">
      <c r="B20" s="12"/>
      <c r="C20" s="52" t="s">
        <v>58</v>
      </c>
      <c r="D20" s="52"/>
      <c r="E20" s="42">
        <v>0</v>
      </c>
      <c r="F20" s="42">
        <v>0</v>
      </c>
      <c r="G20" s="13"/>
    </row>
    <row r="21" spans="2:7" ht="11.25" customHeight="1" x14ac:dyDescent="0.2">
      <c r="B21" s="8"/>
      <c r="C21" s="15"/>
      <c r="D21" s="15"/>
      <c r="E21" s="42"/>
      <c r="F21" s="42"/>
      <c r="G21" s="9"/>
    </row>
    <row r="22" spans="2:7" ht="16.5" customHeight="1" x14ac:dyDescent="0.2">
      <c r="B22" s="8"/>
      <c r="C22" s="54" t="s">
        <v>55</v>
      </c>
      <c r="D22" s="54"/>
      <c r="E22" s="57">
        <f>SUM(E25:E26)</f>
        <v>119032613.05</v>
      </c>
      <c r="F22" s="57">
        <f>SUM(F25:F26)</f>
        <v>116073398.34</v>
      </c>
      <c r="G22" s="9"/>
    </row>
    <row r="23" spans="2:7" ht="16.5" customHeight="1" x14ac:dyDescent="0.2">
      <c r="B23" s="8"/>
      <c r="C23" s="52"/>
      <c r="D23" s="52"/>
      <c r="E23" s="57"/>
      <c r="F23" s="57"/>
      <c r="G23" s="9"/>
    </row>
    <row r="24" spans="2:7" ht="8.1" customHeight="1" x14ac:dyDescent="0.2">
      <c r="B24" s="8"/>
      <c r="C24" s="16"/>
      <c r="D24" s="16"/>
      <c r="E24" s="43"/>
      <c r="F24" s="43"/>
      <c r="G24" s="9"/>
    </row>
    <row r="25" spans="2:7" ht="14.25" customHeight="1" x14ac:dyDescent="0.2">
      <c r="B25" s="8"/>
      <c r="C25" s="52" t="s">
        <v>56</v>
      </c>
      <c r="D25" s="52"/>
      <c r="E25" s="42">
        <v>0</v>
      </c>
      <c r="F25" s="42">
        <v>0</v>
      </c>
      <c r="G25" s="9"/>
    </row>
    <row r="26" spans="2:7" ht="14.25" customHeight="1" x14ac:dyDescent="0.2">
      <c r="B26" s="8"/>
      <c r="C26" s="52" t="s">
        <v>57</v>
      </c>
      <c r="D26" s="52"/>
      <c r="E26" s="42">
        <v>119032613.05</v>
      </c>
      <c r="F26" s="42">
        <v>116073398.34</v>
      </c>
      <c r="G26" s="9"/>
    </row>
    <row r="27" spans="2:7" ht="8.1" customHeight="1" x14ac:dyDescent="0.2">
      <c r="B27" s="8"/>
      <c r="C27" s="53"/>
      <c r="D27" s="53"/>
      <c r="E27" s="42"/>
      <c r="F27" s="42"/>
      <c r="G27" s="9"/>
    </row>
    <row r="28" spans="2:7" ht="16.5" customHeight="1" x14ac:dyDescent="0.2">
      <c r="B28" s="8"/>
      <c r="C28" s="54" t="s">
        <v>17</v>
      </c>
      <c r="D28" s="54"/>
      <c r="E28" s="40">
        <f>SUM(E30:E34)</f>
        <v>4226752.1700000009</v>
      </c>
      <c r="F28" s="40">
        <f>SUM(F30:F34)</f>
        <v>209014.31</v>
      </c>
      <c r="G28" s="9"/>
    </row>
    <row r="29" spans="2:7" ht="8.1" customHeight="1" x14ac:dyDescent="0.2">
      <c r="B29" s="8"/>
      <c r="C29" s="11"/>
      <c r="D29" s="11"/>
      <c r="E29" s="41"/>
      <c r="F29" s="41"/>
      <c r="G29" s="9"/>
    </row>
    <row r="30" spans="2:7" ht="14.25" customHeight="1" x14ac:dyDescent="0.2">
      <c r="B30" s="8"/>
      <c r="C30" s="52" t="s">
        <v>44</v>
      </c>
      <c r="D30" s="52"/>
      <c r="E30" s="42">
        <v>30034.48</v>
      </c>
      <c r="F30" s="42">
        <v>2771.4</v>
      </c>
      <c r="G30" s="9"/>
    </row>
    <row r="31" spans="2:7" ht="14.25" customHeight="1" x14ac:dyDescent="0.2">
      <c r="B31" s="8"/>
      <c r="C31" s="52" t="s">
        <v>19</v>
      </c>
      <c r="D31" s="52"/>
      <c r="E31" s="42">
        <v>0</v>
      </c>
      <c r="F31" s="42">
        <v>0</v>
      </c>
      <c r="G31" s="9"/>
    </row>
    <row r="32" spans="2:7" ht="14.25" customHeight="1" x14ac:dyDescent="0.2">
      <c r="B32" s="8"/>
      <c r="C32" s="52" t="s">
        <v>20</v>
      </c>
      <c r="D32" s="52"/>
      <c r="E32" s="42">
        <v>0</v>
      </c>
      <c r="F32" s="42">
        <v>0</v>
      </c>
      <c r="G32" s="9"/>
    </row>
    <row r="33" spans="2:7" ht="14.25" customHeight="1" x14ac:dyDescent="0.2">
      <c r="B33" s="8"/>
      <c r="C33" s="52" t="s">
        <v>22</v>
      </c>
      <c r="D33" s="52"/>
      <c r="E33" s="42">
        <v>0</v>
      </c>
      <c r="F33" s="42">
        <v>0</v>
      </c>
      <c r="G33" s="9"/>
    </row>
    <row r="34" spans="2:7" ht="14.25" customHeight="1" x14ac:dyDescent="0.2">
      <c r="B34" s="8"/>
      <c r="C34" s="52" t="s">
        <v>24</v>
      </c>
      <c r="D34" s="52"/>
      <c r="E34" s="42">
        <v>4196717.6900000004</v>
      </c>
      <c r="F34" s="42">
        <v>206242.91</v>
      </c>
      <c r="G34" s="9"/>
    </row>
    <row r="35" spans="2:7" ht="8.1" customHeight="1" x14ac:dyDescent="0.2">
      <c r="B35" s="8"/>
      <c r="C35" s="63"/>
      <c r="D35" s="63"/>
      <c r="E35" s="42"/>
      <c r="F35" s="42"/>
      <c r="G35" s="9"/>
    </row>
    <row r="36" spans="2:7" ht="8.1" customHeight="1" x14ac:dyDescent="0.2">
      <c r="B36" s="8"/>
      <c r="C36" s="17"/>
      <c r="D36" s="17"/>
      <c r="E36" s="42"/>
      <c r="F36" s="42"/>
      <c r="G36" s="9"/>
    </row>
    <row r="37" spans="2:7" ht="16.5" customHeight="1" x14ac:dyDescent="0.2">
      <c r="B37" s="8"/>
      <c r="C37" s="62" t="s">
        <v>26</v>
      </c>
      <c r="D37" s="62"/>
      <c r="E37" s="40">
        <f>SUM(E12+E22+E28)</f>
        <v>123259365.22</v>
      </c>
      <c r="F37" s="40">
        <f>SUM(F12+F22+F28)</f>
        <v>116282412.65000001</v>
      </c>
      <c r="G37" s="9"/>
    </row>
    <row r="38" spans="2:7" ht="8.1" customHeight="1" x14ac:dyDescent="0.2">
      <c r="B38" s="8"/>
      <c r="C38" s="53"/>
      <c r="D38" s="53"/>
      <c r="E38" s="44"/>
      <c r="F38" s="44"/>
      <c r="G38" s="9"/>
    </row>
    <row r="39" spans="2:7" ht="16.5" customHeight="1" x14ac:dyDescent="0.2">
      <c r="B39" s="8"/>
      <c r="C39" s="10"/>
      <c r="D39" s="10"/>
      <c r="E39" s="44"/>
      <c r="F39" s="44"/>
      <c r="G39" s="9"/>
    </row>
    <row r="40" spans="2:7" ht="16.5" customHeight="1" x14ac:dyDescent="0.2">
      <c r="B40" s="8"/>
      <c r="C40" s="60" t="s">
        <v>3</v>
      </c>
      <c r="D40" s="60"/>
      <c r="E40" s="44"/>
      <c r="F40" s="44"/>
      <c r="G40" s="9"/>
    </row>
    <row r="41" spans="2:7" ht="8.1" customHeight="1" x14ac:dyDescent="0.2">
      <c r="B41" s="8"/>
      <c r="C41" s="53"/>
      <c r="D41" s="53"/>
      <c r="E41" s="44"/>
      <c r="F41" s="44"/>
      <c r="G41" s="9"/>
    </row>
    <row r="42" spans="2:7" ht="16.5" customHeight="1" x14ac:dyDescent="0.2">
      <c r="B42" s="8"/>
      <c r="C42" s="10"/>
      <c r="D42" s="10"/>
      <c r="E42" s="44"/>
      <c r="F42" s="44"/>
      <c r="G42" s="9"/>
    </row>
    <row r="43" spans="2:7" ht="16.5" customHeight="1" x14ac:dyDescent="0.2">
      <c r="B43" s="8"/>
      <c r="C43" s="54" t="s">
        <v>45</v>
      </c>
      <c r="D43" s="54"/>
      <c r="E43" s="40">
        <f>SUM(E45:E47)</f>
        <v>118350859.77000001</v>
      </c>
      <c r="F43" s="40">
        <f>SUM(F45:F47)</f>
        <v>112196179.53</v>
      </c>
      <c r="G43" s="9"/>
    </row>
    <row r="44" spans="2:7" ht="8.1" customHeight="1" x14ac:dyDescent="0.2">
      <c r="B44" s="8"/>
      <c r="C44" s="11"/>
      <c r="D44" s="11"/>
      <c r="E44" s="41"/>
      <c r="F44" s="41"/>
      <c r="G44" s="9"/>
    </row>
    <row r="45" spans="2:7" ht="14.25" customHeight="1" x14ac:dyDescent="0.2">
      <c r="B45" s="8"/>
      <c r="C45" s="52" t="s">
        <v>46</v>
      </c>
      <c r="D45" s="52"/>
      <c r="E45" s="42">
        <v>86768077.040000007</v>
      </c>
      <c r="F45" s="42">
        <v>80860231.689999998</v>
      </c>
      <c r="G45" s="9"/>
    </row>
    <row r="46" spans="2:7" ht="14.25" customHeight="1" x14ac:dyDescent="0.2">
      <c r="B46" s="8"/>
      <c r="C46" s="52" t="s">
        <v>6</v>
      </c>
      <c r="D46" s="52"/>
      <c r="E46" s="42">
        <v>13853079.32</v>
      </c>
      <c r="F46" s="42">
        <v>13957102.74</v>
      </c>
      <c r="G46" s="9"/>
    </row>
    <row r="47" spans="2:7" ht="14.25" customHeight="1" x14ac:dyDescent="0.2">
      <c r="B47" s="8"/>
      <c r="C47" s="52" t="s">
        <v>8</v>
      </c>
      <c r="D47" s="52"/>
      <c r="E47" s="42">
        <v>17729703.41</v>
      </c>
      <c r="F47" s="42">
        <v>17378845.100000001</v>
      </c>
      <c r="G47" s="9"/>
    </row>
    <row r="48" spans="2:7" ht="8.1" customHeight="1" x14ac:dyDescent="0.2">
      <c r="B48" s="8"/>
      <c r="C48" s="53"/>
      <c r="D48" s="53"/>
      <c r="E48" s="42"/>
      <c r="F48" s="42"/>
      <c r="G48" s="9"/>
    </row>
    <row r="49" spans="2:7" ht="16.5" customHeight="1" x14ac:dyDescent="0.2">
      <c r="B49" s="8"/>
      <c r="C49" s="10"/>
      <c r="D49" s="10"/>
      <c r="E49" s="42"/>
      <c r="F49" s="42"/>
      <c r="G49" s="9"/>
    </row>
    <row r="50" spans="2:7" ht="16.5" customHeight="1" x14ac:dyDescent="0.2">
      <c r="B50" s="8"/>
      <c r="C50" s="54" t="s">
        <v>42</v>
      </c>
      <c r="D50" s="54"/>
      <c r="E50" s="40">
        <f>SUM(E52:E60)</f>
        <v>4988.63</v>
      </c>
      <c r="F50" s="40">
        <f>SUM(F52:F60)</f>
        <v>13130</v>
      </c>
      <c r="G50" s="9"/>
    </row>
    <row r="51" spans="2:7" ht="8.1" customHeight="1" x14ac:dyDescent="0.2">
      <c r="B51" s="8"/>
      <c r="C51" s="11"/>
      <c r="D51" s="11"/>
      <c r="E51" s="41"/>
      <c r="F51" s="41"/>
      <c r="G51" s="9"/>
    </row>
    <row r="52" spans="2:7" ht="14.25" customHeight="1" x14ac:dyDescent="0.2">
      <c r="B52" s="8"/>
      <c r="C52" s="52" t="s">
        <v>10</v>
      </c>
      <c r="D52" s="52"/>
      <c r="E52" s="42">
        <v>0</v>
      </c>
      <c r="F52" s="42">
        <v>0</v>
      </c>
      <c r="G52" s="9"/>
    </row>
    <row r="53" spans="2:7" ht="14.25" customHeight="1" x14ac:dyDescent="0.2">
      <c r="B53" s="8"/>
      <c r="C53" s="52" t="s">
        <v>11</v>
      </c>
      <c r="D53" s="52"/>
      <c r="E53" s="42">
        <v>0</v>
      </c>
      <c r="F53" s="42">
        <v>0</v>
      </c>
      <c r="G53" s="9"/>
    </row>
    <row r="54" spans="2:7" ht="14.25" customHeight="1" x14ac:dyDescent="0.2">
      <c r="B54" s="8"/>
      <c r="C54" s="52" t="s">
        <v>12</v>
      </c>
      <c r="D54" s="52"/>
      <c r="E54" s="42">
        <v>0</v>
      </c>
      <c r="F54" s="42">
        <v>0</v>
      </c>
      <c r="G54" s="9"/>
    </row>
    <row r="55" spans="2:7" ht="14.25" customHeight="1" x14ac:dyDescent="0.2">
      <c r="B55" s="8"/>
      <c r="C55" s="52" t="s">
        <v>48</v>
      </c>
      <c r="D55" s="52"/>
      <c r="E55" s="42">
        <v>4988.63</v>
      </c>
      <c r="F55" s="42">
        <v>13130</v>
      </c>
      <c r="G55" s="9"/>
    </row>
    <row r="56" spans="2:7" ht="14.25" customHeight="1" x14ac:dyDescent="0.2">
      <c r="B56" s="8"/>
      <c r="C56" s="52" t="s">
        <v>13</v>
      </c>
      <c r="D56" s="52"/>
      <c r="E56" s="45">
        <v>0</v>
      </c>
      <c r="F56" s="45">
        <v>0</v>
      </c>
      <c r="G56" s="9"/>
    </row>
    <row r="57" spans="2:7" ht="14.25" customHeight="1" x14ac:dyDescent="0.2">
      <c r="B57" s="8"/>
      <c r="C57" s="52" t="s">
        <v>15</v>
      </c>
      <c r="D57" s="52"/>
      <c r="E57" s="42">
        <v>0</v>
      </c>
      <c r="F57" s="42">
        <v>0</v>
      </c>
      <c r="G57" s="9"/>
    </row>
    <row r="58" spans="2:7" ht="14.25" customHeight="1" x14ac:dyDescent="0.2">
      <c r="B58" s="8"/>
      <c r="C58" s="52" t="s">
        <v>47</v>
      </c>
      <c r="D58" s="52"/>
      <c r="E58" s="42">
        <v>0</v>
      </c>
      <c r="F58" s="42">
        <v>0</v>
      </c>
      <c r="G58" s="9"/>
    </row>
    <row r="59" spans="2:7" ht="14.25" customHeight="1" x14ac:dyDescent="0.2">
      <c r="B59" s="8"/>
      <c r="C59" s="52" t="s">
        <v>16</v>
      </c>
      <c r="D59" s="52"/>
      <c r="E59" s="42">
        <v>0</v>
      </c>
      <c r="F59" s="42">
        <v>0</v>
      </c>
      <c r="G59" s="9"/>
    </row>
    <row r="60" spans="2:7" ht="14.25" customHeight="1" x14ac:dyDescent="0.2">
      <c r="B60" s="8"/>
      <c r="C60" s="52" t="s">
        <v>18</v>
      </c>
      <c r="D60" s="52"/>
      <c r="E60" s="42">
        <v>0</v>
      </c>
      <c r="F60" s="42">
        <v>0</v>
      </c>
      <c r="G60" s="9"/>
    </row>
    <row r="61" spans="2:7" ht="8.1" customHeight="1" x14ac:dyDescent="0.2">
      <c r="B61" s="8"/>
      <c r="C61" s="53"/>
      <c r="D61" s="53"/>
      <c r="E61" s="42"/>
      <c r="F61" s="42"/>
      <c r="G61" s="9"/>
    </row>
    <row r="62" spans="2:7" ht="16.5" customHeight="1" x14ac:dyDescent="0.2">
      <c r="B62" s="8"/>
      <c r="C62" s="10"/>
      <c r="D62" s="10"/>
      <c r="E62" s="42"/>
      <c r="F62" s="42"/>
      <c r="G62" s="9"/>
    </row>
    <row r="63" spans="2:7" ht="16.5" customHeight="1" x14ac:dyDescent="0.2">
      <c r="B63" s="8"/>
      <c r="C63" s="54" t="s">
        <v>14</v>
      </c>
      <c r="D63" s="54"/>
      <c r="E63" s="40">
        <f>SUM(E65:E67)</f>
        <v>0</v>
      </c>
      <c r="F63" s="40">
        <f>SUM(F65:F67)</f>
        <v>0</v>
      </c>
      <c r="G63" s="9"/>
    </row>
    <row r="64" spans="2:7" ht="8.1" customHeight="1" x14ac:dyDescent="0.2">
      <c r="B64" s="8"/>
      <c r="C64" s="11"/>
      <c r="D64" s="11"/>
      <c r="E64" s="41"/>
      <c r="F64" s="41"/>
      <c r="G64" s="9"/>
    </row>
    <row r="65" spans="2:7" ht="14.25" customHeight="1" x14ac:dyDescent="0.2">
      <c r="B65" s="8"/>
      <c r="C65" s="52" t="s">
        <v>21</v>
      </c>
      <c r="D65" s="52"/>
      <c r="E65" s="42">
        <v>0</v>
      </c>
      <c r="F65" s="42">
        <v>0</v>
      </c>
      <c r="G65" s="9"/>
    </row>
    <row r="66" spans="2:7" ht="14.25" customHeight="1" x14ac:dyDescent="0.2">
      <c r="B66" s="8"/>
      <c r="C66" s="52" t="s">
        <v>23</v>
      </c>
      <c r="D66" s="52"/>
      <c r="E66" s="42">
        <v>0</v>
      </c>
      <c r="F66" s="42">
        <v>0</v>
      </c>
      <c r="G66" s="9"/>
    </row>
    <row r="67" spans="2:7" ht="14.25" customHeight="1" x14ac:dyDescent="0.2">
      <c r="B67" s="8"/>
      <c r="C67" s="52" t="s">
        <v>25</v>
      </c>
      <c r="D67" s="52"/>
      <c r="E67" s="42">
        <v>0</v>
      </c>
      <c r="F67" s="42">
        <v>0</v>
      </c>
      <c r="G67" s="9"/>
    </row>
    <row r="68" spans="2:7" ht="8.1" customHeight="1" x14ac:dyDescent="0.2">
      <c r="B68" s="8"/>
      <c r="C68" s="61"/>
      <c r="D68" s="61"/>
      <c r="E68" s="42"/>
      <c r="F68" s="42"/>
      <c r="G68" s="9"/>
    </row>
    <row r="69" spans="2:7" ht="16.5" customHeight="1" x14ac:dyDescent="0.2">
      <c r="B69" s="8"/>
      <c r="C69" s="18"/>
      <c r="D69" s="18"/>
      <c r="E69" s="42"/>
      <c r="F69" s="42"/>
      <c r="G69" s="9"/>
    </row>
    <row r="70" spans="2:7" ht="16.5" customHeight="1" x14ac:dyDescent="0.2">
      <c r="B70" s="8"/>
      <c r="C70" s="54" t="s">
        <v>27</v>
      </c>
      <c r="D70" s="54"/>
      <c r="E70" s="40">
        <f>SUM(E72:E76)</f>
        <v>0</v>
      </c>
      <c r="F70" s="40">
        <f>SUM(F72:F76)</f>
        <v>0</v>
      </c>
      <c r="G70" s="9"/>
    </row>
    <row r="71" spans="2:7" ht="8.1" customHeight="1" x14ac:dyDescent="0.2">
      <c r="B71" s="8"/>
      <c r="C71" s="11"/>
      <c r="D71" s="11"/>
      <c r="E71" s="41"/>
      <c r="F71" s="41"/>
      <c r="G71" s="9"/>
    </row>
    <row r="72" spans="2:7" ht="14.25" customHeight="1" x14ac:dyDescent="0.2">
      <c r="B72" s="8"/>
      <c r="C72" s="52" t="s">
        <v>28</v>
      </c>
      <c r="D72" s="52"/>
      <c r="E72" s="42">
        <v>0</v>
      </c>
      <c r="F72" s="42">
        <v>0</v>
      </c>
      <c r="G72" s="9"/>
    </row>
    <row r="73" spans="2:7" ht="14.25" customHeight="1" x14ac:dyDescent="0.2">
      <c r="B73" s="8"/>
      <c r="C73" s="52" t="s">
        <v>29</v>
      </c>
      <c r="D73" s="52"/>
      <c r="E73" s="42">
        <v>0</v>
      </c>
      <c r="F73" s="42">
        <v>0</v>
      </c>
      <c r="G73" s="9"/>
    </row>
    <row r="74" spans="2:7" ht="14.25" customHeight="1" x14ac:dyDescent="0.2">
      <c r="B74" s="8"/>
      <c r="C74" s="52" t="s">
        <v>30</v>
      </c>
      <c r="D74" s="52"/>
      <c r="E74" s="42">
        <v>0</v>
      </c>
      <c r="F74" s="42">
        <v>0</v>
      </c>
      <c r="G74" s="9"/>
    </row>
    <row r="75" spans="2:7" ht="14.25" customHeight="1" x14ac:dyDescent="0.2">
      <c r="B75" s="8"/>
      <c r="C75" s="52" t="s">
        <v>31</v>
      </c>
      <c r="D75" s="52"/>
      <c r="E75" s="42">
        <v>0</v>
      </c>
      <c r="F75" s="42">
        <v>0</v>
      </c>
      <c r="G75" s="9"/>
    </row>
    <row r="76" spans="2:7" ht="14.25" customHeight="1" x14ac:dyDescent="0.2">
      <c r="B76" s="8"/>
      <c r="C76" s="52" t="s">
        <v>32</v>
      </c>
      <c r="D76" s="52"/>
      <c r="E76" s="42">
        <v>0</v>
      </c>
      <c r="F76" s="42">
        <v>0</v>
      </c>
      <c r="G76" s="9"/>
    </row>
    <row r="77" spans="2:7" ht="8.1" customHeight="1" x14ac:dyDescent="0.2">
      <c r="B77" s="8"/>
      <c r="C77" s="53"/>
      <c r="D77" s="53"/>
      <c r="E77" s="42"/>
      <c r="F77" s="42"/>
      <c r="G77" s="9"/>
    </row>
    <row r="78" spans="2:7" ht="16.5" customHeight="1" x14ac:dyDescent="0.2">
      <c r="B78" s="8"/>
      <c r="C78" s="10"/>
      <c r="D78" s="10"/>
      <c r="E78" s="42"/>
      <c r="F78" s="42"/>
      <c r="G78" s="9"/>
    </row>
    <row r="79" spans="2:7" ht="16.5" customHeight="1" x14ac:dyDescent="0.2">
      <c r="B79" s="8"/>
      <c r="C79" s="54" t="s">
        <v>33</v>
      </c>
      <c r="D79" s="54"/>
      <c r="E79" s="40">
        <f>SUM(E81:E86)</f>
        <v>8169397.8200000003</v>
      </c>
      <c r="F79" s="40">
        <f>SUM(F81:F86)</f>
        <v>8504276.4800000004</v>
      </c>
      <c r="G79" s="9"/>
    </row>
    <row r="80" spans="2:7" ht="8.1" customHeight="1" x14ac:dyDescent="0.2">
      <c r="B80" s="8"/>
      <c r="C80" s="11"/>
      <c r="D80" s="11"/>
      <c r="E80" s="41"/>
      <c r="F80" s="41"/>
      <c r="G80" s="9"/>
    </row>
    <row r="81" spans="2:7" ht="14.25" customHeight="1" x14ac:dyDescent="0.2">
      <c r="B81" s="8"/>
      <c r="C81" s="52" t="s">
        <v>34</v>
      </c>
      <c r="D81" s="52"/>
      <c r="E81" s="42">
        <v>8169397.8200000003</v>
      </c>
      <c r="F81" s="42">
        <v>8504276.4800000004</v>
      </c>
      <c r="G81" s="9"/>
    </row>
    <row r="82" spans="2:7" ht="14.25" customHeight="1" x14ac:dyDescent="0.2">
      <c r="B82" s="8"/>
      <c r="C82" s="52" t="s">
        <v>35</v>
      </c>
      <c r="D82" s="52"/>
      <c r="E82" s="42">
        <v>0</v>
      </c>
      <c r="F82" s="42">
        <v>0</v>
      </c>
      <c r="G82" s="9"/>
    </row>
    <row r="83" spans="2:7" ht="14.25" customHeight="1" x14ac:dyDescent="0.2">
      <c r="B83" s="8"/>
      <c r="C83" s="52" t="s">
        <v>36</v>
      </c>
      <c r="D83" s="52"/>
      <c r="E83" s="42">
        <v>0</v>
      </c>
      <c r="F83" s="42">
        <v>0</v>
      </c>
      <c r="G83" s="9"/>
    </row>
    <row r="84" spans="2:7" ht="14.25" customHeight="1" x14ac:dyDescent="0.2">
      <c r="B84" s="8"/>
      <c r="C84" s="19" t="s">
        <v>37</v>
      </c>
      <c r="D84" s="19"/>
      <c r="E84" s="42">
        <v>0</v>
      </c>
      <c r="F84" s="42">
        <v>0</v>
      </c>
      <c r="G84" s="9"/>
    </row>
    <row r="85" spans="2:7" ht="14.25" customHeight="1" x14ac:dyDescent="0.2">
      <c r="B85" s="8"/>
      <c r="C85" s="19" t="s">
        <v>38</v>
      </c>
      <c r="D85" s="19"/>
      <c r="E85" s="42">
        <v>0</v>
      </c>
      <c r="F85" s="42">
        <v>0</v>
      </c>
      <c r="G85" s="9"/>
    </row>
    <row r="86" spans="2:7" ht="14.25" customHeight="1" x14ac:dyDescent="0.2">
      <c r="B86" s="8"/>
      <c r="C86" s="19" t="s">
        <v>39</v>
      </c>
      <c r="D86" s="19"/>
      <c r="E86" s="42">
        <v>0</v>
      </c>
      <c r="F86" s="42">
        <v>0</v>
      </c>
      <c r="G86" s="9"/>
    </row>
    <row r="87" spans="2:7" ht="8.1" customHeight="1" x14ac:dyDescent="0.2">
      <c r="B87" s="8"/>
      <c r="C87" s="20"/>
      <c r="D87" s="20"/>
      <c r="E87" s="42"/>
      <c r="F87" s="42"/>
      <c r="G87" s="9"/>
    </row>
    <row r="88" spans="2:7" ht="16.5" customHeight="1" x14ac:dyDescent="0.2">
      <c r="B88" s="8"/>
      <c r="C88" s="20"/>
      <c r="D88" s="20"/>
      <c r="E88" s="42"/>
      <c r="F88" s="42"/>
      <c r="G88" s="9"/>
    </row>
    <row r="89" spans="2:7" ht="16.5" customHeight="1" x14ac:dyDescent="0.2">
      <c r="B89" s="8"/>
      <c r="C89" s="21" t="s">
        <v>40</v>
      </c>
      <c r="D89" s="20"/>
      <c r="E89" s="40">
        <f>SUM(E91)</f>
        <v>1105000.92</v>
      </c>
      <c r="F89" s="40">
        <f>SUM(F91)</f>
        <v>0</v>
      </c>
      <c r="G89" s="9"/>
    </row>
    <row r="90" spans="2:7" ht="8.1" customHeight="1" x14ac:dyDescent="0.2">
      <c r="B90" s="8"/>
      <c r="C90" s="22"/>
      <c r="D90" s="20"/>
      <c r="E90" s="41"/>
      <c r="F90" s="41"/>
      <c r="G90" s="9"/>
    </row>
    <row r="91" spans="2:7" ht="14.25" customHeight="1" x14ac:dyDescent="0.2">
      <c r="B91" s="8"/>
      <c r="C91" s="19" t="s">
        <v>49</v>
      </c>
      <c r="D91" s="20"/>
      <c r="E91" s="42">
        <v>1105000.92</v>
      </c>
      <c r="F91" s="42">
        <v>0</v>
      </c>
      <c r="G91" s="9"/>
    </row>
    <row r="92" spans="2:7" ht="14.25" customHeight="1" x14ac:dyDescent="0.2">
      <c r="B92" s="8"/>
      <c r="C92" s="20"/>
      <c r="D92" s="20"/>
      <c r="E92" s="42"/>
      <c r="F92" s="42"/>
      <c r="G92" s="9"/>
    </row>
    <row r="93" spans="2:7" ht="16.5" customHeight="1" x14ac:dyDescent="0.2">
      <c r="B93" s="8"/>
      <c r="C93" s="23" t="s">
        <v>41</v>
      </c>
      <c r="D93" s="24"/>
      <c r="E93" s="40">
        <f>SUM(E89+E79+E70+E63+E50+E43)</f>
        <v>127630247.14000002</v>
      </c>
      <c r="F93" s="40">
        <f>SUM(F89+F79+F70+F63+F50+F43)</f>
        <v>120713586.01000001</v>
      </c>
      <c r="G93" s="9"/>
    </row>
    <row r="94" spans="2:7" ht="14.25" customHeight="1" x14ac:dyDescent="0.2">
      <c r="B94" s="8"/>
      <c r="C94" s="20"/>
      <c r="D94" s="20"/>
      <c r="E94" s="44"/>
      <c r="F94" s="44"/>
      <c r="G94" s="9"/>
    </row>
    <row r="95" spans="2:7" ht="16.5" customHeight="1" x14ac:dyDescent="0.2">
      <c r="B95" s="8"/>
      <c r="C95" s="21" t="s">
        <v>50</v>
      </c>
      <c r="D95" s="20"/>
      <c r="E95" s="40">
        <f>E37-E93</f>
        <v>-4370881.9200000167</v>
      </c>
      <c r="F95" s="40">
        <f>F37-F93</f>
        <v>-4431173.3599999994</v>
      </c>
      <c r="G95" s="9"/>
    </row>
    <row r="96" spans="2:7" ht="6" customHeight="1" x14ac:dyDescent="0.2">
      <c r="B96" s="25"/>
      <c r="C96" s="26"/>
      <c r="D96" s="27"/>
      <c r="E96" s="46"/>
      <c r="F96" s="46"/>
      <c r="G96" s="28"/>
    </row>
    <row r="97" spans="3:7" ht="6" customHeight="1" x14ac:dyDescent="0.2">
      <c r="C97" s="29"/>
      <c r="D97" s="30"/>
      <c r="E97" s="47"/>
      <c r="F97" s="47"/>
    </row>
    <row r="98" spans="3:7" ht="9.9499999999999993" customHeight="1" x14ac:dyDescent="0.2">
      <c r="C98" s="31" t="s">
        <v>52</v>
      </c>
      <c r="D98" s="31"/>
      <c r="E98" s="48"/>
      <c r="F98" s="48"/>
    </row>
    <row r="100" spans="3:7" x14ac:dyDescent="0.2">
      <c r="C100" s="30"/>
      <c r="D100" s="30"/>
      <c r="E100" s="47"/>
      <c r="F100" s="47"/>
      <c r="G100" s="30"/>
    </row>
    <row r="101" spans="3:7" x14ac:dyDescent="0.2">
      <c r="C101" s="35"/>
      <c r="D101" s="35"/>
      <c r="E101" s="49"/>
      <c r="F101" s="49"/>
    </row>
    <row r="102" spans="3:7" x14ac:dyDescent="0.2">
      <c r="C102" s="35"/>
      <c r="D102" s="35"/>
      <c r="E102" s="49"/>
      <c r="F102" s="49"/>
    </row>
    <row r="103" spans="3:7" x14ac:dyDescent="0.2">
      <c r="C103" s="35"/>
      <c r="D103" s="35"/>
      <c r="E103" s="49"/>
      <c r="F103" s="49"/>
    </row>
  </sheetData>
  <sheetProtection formatCells="0" formatColumns="0" formatRows="0" insertColumns="0" insertRows="0" insertHyperlinks="0" deleteColumns="0" deleteRows="0" selectLockedCells="1"/>
  <mergeCells count="64">
    <mergeCell ref="C10:D10"/>
    <mergeCell ref="C12:D12"/>
    <mergeCell ref="C14:D14"/>
    <mergeCell ref="C25:D25"/>
    <mergeCell ref="C37:D37"/>
    <mergeCell ref="C35:D35"/>
    <mergeCell ref="C15:D15"/>
    <mergeCell ref="C16:D16"/>
    <mergeCell ref="C32:D32"/>
    <mergeCell ref="C33:D33"/>
    <mergeCell ref="C34:D34"/>
    <mergeCell ref="C26:D26"/>
    <mergeCell ref="C27:D27"/>
    <mergeCell ref="C38:D38"/>
    <mergeCell ref="C40:D40"/>
    <mergeCell ref="C41:D41"/>
    <mergeCell ref="C43:D43"/>
    <mergeCell ref="C45:D45"/>
    <mergeCell ref="C46:D46"/>
    <mergeCell ref="C47:D47"/>
    <mergeCell ref="C48:D48"/>
    <mergeCell ref="C50:D50"/>
    <mergeCell ref="C52:D52"/>
    <mergeCell ref="C53:D53"/>
    <mergeCell ref="C67:D67"/>
    <mergeCell ref="C68:D68"/>
    <mergeCell ref="C54:D54"/>
    <mergeCell ref="C55:D55"/>
    <mergeCell ref="C57:D57"/>
    <mergeCell ref="C58:D58"/>
    <mergeCell ref="C59:D59"/>
    <mergeCell ref="C60:D60"/>
    <mergeCell ref="C56:D56"/>
    <mergeCell ref="C77:D77"/>
    <mergeCell ref="C79:D79"/>
    <mergeCell ref="C81:D81"/>
    <mergeCell ref="C82:D82"/>
    <mergeCell ref="C83:D83"/>
    <mergeCell ref="C1:F1"/>
    <mergeCell ref="C2:F2"/>
    <mergeCell ref="C3:F3"/>
    <mergeCell ref="C30:D30"/>
    <mergeCell ref="C31:D31"/>
    <mergeCell ref="F22:F23"/>
    <mergeCell ref="C4:F4"/>
    <mergeCell ref="C22:D23"/>
    <mergeCell ref="C28:D28"/>
    <mergeCell ref="C7:D7"/>
    <mergeCell ref="E22:E23"/>
    <mergeCell ref="C17:D17"/>
    <mergeCell ref="C18:D18"/>
    <mergeCell ref="C19:D19"/>
    <mergeCell ref="C20:D20"/>
    <mergeCell ref="C9:D9"/>
    <mergeCell ref="C76:D76"/>
    <mergeCell ref="C61:D61"/>
    <mergeCell ref="C63:D63"/>
    <mergeCell ref="C65:D65"/>
    <mergeCell ref="C66:D66"/>
    <mergeCell ref="C70:D70"/>
    <mergeCell ref="C72:D72"/>
    <mergeCell ref="C73:D73"/>
    <mergeCell ref="C74:D74"/>
    <mergeCell ref="C75:D75"/>
  </mergeCells>
  <printOptions horizontalCentered="1"/>
  <pageMargins left="0.19685039370078741" right="0.19685039370078741" top="0.19685039370078741" bottom="0.19685039370078741" header="0.31496062992125984" footer="0.31496062992125984"/>
  <pageSetup scale="56" orientation="portrait" r:id="rId1"/>
  <ignoredErrors>
    <ignoredError sqref="E12:E13 E89:E90 G34 E79:E80 E70:E71 E63:E64 E50:E51 E43:E44 E48 E35 E37:E38 E40:E41 G29 E21:E24 G14 G15 G16 G17 G18 G19 G20 E27:E28 G26 G30 G47 G45 G46 G56 E61 G58 G81 E96 G91 E87 G86 G12:G13 G89:G90 G79:G80 G70:G77 G63:G68 G50:G55 G43:G44 G48 G35 G37:G38 G40:G41 G31:G33 G21:G25 G27:G28 G57 G59:G61 G82:G85 E92:E95 G92:G95 G87 G96 E68 E7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de Actividades</vt:lpstr>
      <vt:lpstr>'Edo de Actividades'!Área_de_impresión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2024-01-23T16:44:13Z</cp:lastPrinted>
  <dcterms:created xsi:type="dcterms:W3CDTF">2014-09-04T17:23:24Z</dcterms:created>
  <dcterms:modified xsi:type="dcterms:W3CDTF">2024-01-24T20:05:08Z</dcterms:modified>
</cp:coreProperties>
</file>